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6675" windowHeight="62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R11" i="1" l="1"/>
  <c r="O15" i="1" l="1"/>
  <c r="G26" i="1"/>
  <c r="H26" i="1"/>
  <c r="I26" i="1"/>
  <c r="F25" i="1"/>
  <c r="F26" i="1"/>
  <c r="G25" i="1"/>
  <c r="H25" i="1"/>
  <c r="I25" i="1"/>
  <c r="G24" i="1"/>
  <c r="H24" i="1"/>
  <c r="I24" i="1"/>
  <c r="F24" i="1"/>
  <c r="G23" i="1"/>
  <c r="H23" i="1"/>
  <c r="I23" i="1"/>
  <c r="F23" i="1"/>
  <c r="N15" i="1"/>
</calcChain>
</file>

<file path=xl/sharedStrings.xml><?xml version="1.0" encoding="utf-8"?>
<sst xmlns="http://schemas.openxmlformats.org/spreadsheetml/2006/main" count="16" uniqueCount="8">
  <si>
    <t>Self</t>
  </si>
  <si>
    <t>Laminate</t>
  </si>
  <si>
    <t>HC</t>
  </si>
  <si>
    <t>SP</t>
  </si>
  <si>
    <t>مصرف</t>
  </si>
  <si>
    <t>واردات</t>
  </si>
  <si>
    <t>اخر سال</t>
  </si>
  <si>
    <t>اول سال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</si>
</sst>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78"/>
      <scheme val="minor"/>
    </font>
    <font>
      <b/>
      <sz val="11"/>
      <color theme="1"/>
      <name val="B Nazanin"/>
      <charset val="178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theme="1"/>
        <bgColor theme="4" tint="0.79998168889431442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1" fillId="8" borderId="2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8:R26"/>
  <sheetViews>
    <sheetView rightToLeft="1" tabSelected="1" topLeftCell="A2" workbookViewId="0">
      <selection activeCell="N10" sqref="N10"/>
    </sheetView>
  </sheetViews>
  <sheetFormatPr defaultRowHeight="15" x14ac:dyDescent="0.25"/>
  <cols>
    <col min="12" max="12" width="9.7109375" customWidth="1"/>
    <col min="13" max="13" width="14.42578125" customWidth="1"/>
    <col min="14" max="14" width="17.28515625" customWidth="1"/>
  </cols>
  <sheetData>
    <row r="8" spans="5:18" ht="15.75" thickBot="1" x14ac:dyDescent="0.3"/>
    <row r="9" spans="5:18" ht="20.25" thickBot="1" x14ac:dyDescent="0.3">
      <c r="E9" s="30">
        <v>1403</v>
      </c>
      <c r="F9" s="31" t="s">
        <v>0</v>
      </c>
      <c r="G9" s="32"/>
      <c r="H9" s="33" t="s">
        <v>1</v>
      </c>
      <c r="I9" s="32"/>
      <c r="M9" t="s">
        <v>7</v>
      </c>
      <c r="N9">
        <v>583</v>
      </c>
    </row>
    <row r="10" spans="5:18" ht="20.25" thickBot="1" x14ac:dyDescent="0.3">
      <c r="F10" s="1" t="s">
        <v>2</v>
      </c>
      <c r="G10" s="2" t="s">
        <v>3</v>
      </c>
      <c r="H10" s="3" t="s">
        <v>2</v>
      </c>
      <c r="I10" s="4" t="s">
        <v>3</v>
      </c>
      <c r="M10" t="s">
        <v>5</v>
      </c>
      <c r="N10">
        <v>1980</v>
      </c>
    </row>
    <row r="11" spans="5:18" ht="19.5" x14ac:dyDescent="0.25">
      <c r="E11" s="5">
        <v>100</v>
      </c>
      <c r="F11" s="6">
        <v>280.48</v>
      </c>
      <c r="G11" s="7">
        <v>221.97</v>
      </c>
      <c r="H11" s="8">
        <v>152.41499999999999</v>
      </c>
      <c r="I11" s="9">
        <v>130.244</v>
      </c>
      <c r="M11" t="s">
        <v>4</v>
      </c>
      <c r="N11">
        <v>1821</v>
      </c>
      <c r="R11">
        <f>N9+N10-N11-N12</f>
        <v>29</v>
      </c>
    </row>
    <row r="12" spans="5:18" ht="19.5" x14ac:dyDescent="0.25">
      <c r="E12" s="10">
        <v>120</v>
      </c>
      <c r="F12" s="11">
        <v>101.34</v>
      </c>
      <c r="G12" s="12">
        <v>144.18</v>
      </c>
      <c r="H12" s="13">
        <v>76.099999999999994</v>
      </c>
      <c r="I12" s="14">
        <v>50.61</v>
      </c>
      <c r="M12" t="s">
        <v>6</v>
      </c>
      <c r="N12">
        <v>713</v>
      </c>
    </row>
    <row r="13" spans="5:18" ht="19.5" x14ac:dyDescent="0.25">
      <c r="E13" s="15">
        <v>150</v>
      </c>
      <c r="F13" s="16">
        <v>49.04</v>
      </c>
      <c r="G13" s="17">
        <v>66.650000000000006</v>
      </c>
      <c r="H13" s="18">
        <v>103.29</v>
      </c>
      <c r="I13" s="19">
        <v>41.14</v>
      </c>
    </row>
    <row r="14" spans="5:18" ht="19.5" x14ac:dyDescent="0.25">
      <c r="E14" s="20">
        <v>180</v>
      </c>
      <c r="F14" s="21"/>
      <c r="G14" s="22">
        <v>11.4</v>
      </c>
      <c r="H14" s="23">
        <v>8.3800000000000008</v>
      </c>
      <c r="I14" s="24">
        <v>54.73</v>
      </c>
    </row>
    <row r="15" spans="5:18" ht="20.25" thickBot="1" x14ac:dyDescent="0.3">
      <c r="E15" s="25">
        <v>200</v>
      </c>
      <c r="F15" s="26"/>
      <c r="G15" s="27"/>
      <c r="H15" s="28">
        <v>7.81</v>
      </c>
      <c r="I15" s="29">
        <v>28.46</v>
      </c>
      <c r="N15">
        <f>N12-N9</f>
        <v>130</v>
      </c>
      <c r="O15">
        <f>N10-N11</f>
        <v>159</v>
      </c>
    </row>
    <row r="19" spans="5:9" ht="15.75" thickBot="1" x14ac:dyDescent="0.3"/>
    <row r="20" spans="5:9" ht="20.25" thickBot="1" x14ac:dyDescent="0.3">
      <c r="E20" s="30">
        <v>1403</v>
      </c>
      <c r="F20" s="31" t="s">
        <v>0</v>
      </c>
      <c r="G20" s="32"/>
      <c r="H20" s="33" t="s">
        <v>1</v>
      </c>
      <c r="I20" s="32"/>
    </row>
    <row r="21" spans="5:9" ht="20.25" thickBot="1" x14ac:dyDescent="0.3">
      <c r="F21" s="1" t="s">
        <v>2</v>
      </c>
      <c r="G21" s="2" t="s">
        <v>3</v>
      </c>
      <c r="H21" s="3" t="s">
        <v>2</v>
      </c>
      <c r="I21" s="4" t="s">
        <v>3</v>
      </c>
    </row>
    <row r="22" spans="5:9" ht="19.5" x14ac:dyDescent="0.25">
      <c r="E22" s="5">
        <v>100</v>
      </c>
      <c r="F22" s="6">
        <v>280.48</v>
      </c>
      <c r="G22" s="7">
        <v>221.97</v>
      </c>
      <c r="H22" s="8">
        <v>152.41499999999999</v>
      </c>
      <c r="I22" s="9">
        <v>130.244</v>
      </c>
    </row>
    <row r="23" spans="5:9" ht="19.5" x14ac:dyDescent="0.25">
      <c r="E23" s="10">
        <v>120</v>
      </c>
      <c r="F23" s="11">
        <f>F12*$E$12/100</f>
        <v>121.608</v>
      </c>
      <c r="G23" s="11">
        <f t="shared" ref="G23:I23" si="0">G12*$E$12/100</f>
        <v>173.01600000000002</v>
      </c>
      <c r="H23" s="11">
        <f t="shared" si="0"/>
        <v>91.32</v>
      </c>
      <c r="I23" s="11">
        <f t="shared" si="0"/>
        <v>60.731999999999999</v>
      </c>
    </row>
    <row r="24" spans="5:9" ht="19.5" x14ac:dyDescent="0.25">
      <c r="E24" s="15">
        <v>150</v>
      </c>
      <c r="F24" s="11">
        <f>F13*$E$13/100</f>
        <v>73.56</v>
      </c>
      <c r="G24" s="11">
        <f t="shared" ref="G24:I24" si="1">G13*$E$13/100</f>
        <v>99.974999999999994</v>
      </c>
      <c r="H24" s="11">
        <f t="shared" si="1"/>
        <v>154.93500000000003</v>
      </c>
      <c r="I24" s="11">
        <f t="shared" si="1"/>
        <v>61.71</v>
      </c>
    </row>
    <row r="25" spans="5:9" ht="19.5" x14ac:dyDescent="0.25">
      <c r="E25" s="20">
        <v>180</v>
      </c>
      <c r="F25" s="11">
        <f>F14*$E$15/100</f>
        <v>0</v>
      </c>
      <c r="G25" s="11">
        <f t="shared" ref="G25:I25" si="2">G14*$E$14/100</f>
        <v>20.52</v>
      </c>
      <c r="H25" s="11">
        <f t="shared" si="2"/>
        <v>15.084000000000001</v>
      </c>
      <c r="I25" s="11">
        <f t="shared" si="2"/>
        <v>98.513999999999996</v>
      </c>
    </row>
    <row r="26" spans="5:9" ht="20.25" thickBot="1" x14ac:dyDescent="0.3">
      <c r="E26" s="25">
        <v>200</v>
      </c>
      <c r="F26" s="11">
        <f>F15*$E$14/100</f>
        <v>0</v>
      </c>
      <c r="G26" s="11">
        <f t="shared" ref="G26:I26" si="3">G15*$E$14/100</f>
        <v>0</v>
      </c>
      <c r="H26" s="11">
        <f t="shared" si="3"/>
        <v>14.058</v>
      </c>
      <c r="I26" s="11">
        <f t="shared" si="3"/>
        <v>51.228000000000002</v>
      </c>
    </row>
  </sheetData>
  <mergeCells count="4">
    <mergeCell ref="F9:G9"/>
    <mergeCell ref="H9:I9"/>
    <mergeCell ref="F20:G20"/>
    <mergeCell ref="H20:I20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2025-04-09T09:57:49Z</dcterms:created>
  <dcterms:modified xsi:type="dcterms:W3CDTF">2025-05-01T09:07:16Z</dcterms:modified>
</cp:coreProperties>
</file>